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пол2019" sheetId="1" r:id="rId1"/>
  </sheets>
  <definedNames/>
  <calcPr fullCalcOnLoad="1"/>
</workbook>
</file>

<file path=xl/sharedStrings.xml><?xml version="1.0" encoding="utf-8"?>
<sst xmlns="http://schemas.openxmlformats.org/spreadsheetml/2006/main" count="47" uniqueCount="34">
  <si>
    <t>Приложение №5</t>
  </si>
  <si>
    <t>к Методическим рекомендациям</t>
  </si>
  <si>
    <t>Отчет о реализации муниципальной программы</t>
  </si>
  <si>
    <t>Ответственный исполнитель: Мошников Г. К.</t>
  </si>
  <si>
    <t>№ п/п</t>
  </si>
  <si>
    <t>Наименование ВЦП основного мероприятия, мероприятия основного мероприятия, мероприятия ВЦП, мероприятия ДЦП</t>
  </si>
  <si>
    <t>Ответственный исполнитель (ОИВ)</t>
  </si>
  <si>
    <t>Фактическая дата начала реализации мероприятия (квартал, год)</t>
  </si>
  <si>
    <t>План расходов на реализацию муниципальной программы в отчетном году, тыс. руб.</t>
  </si>
  <si>
    <t>Фактическая дата окончания реализации мероприятия (квартал, год)</t>
  </si>
  <si>
    <t>ФБ</t>
  </si>
  <si>
    <t>ОБ</t>
  </si>
  <si>
    <t>МБ</t>
  </si>
  <si>
    <t>Фактическое исполнение расходов на отчетную дату (нарастающим итогом, тыс. руб.)</t>
  </si>
  <si>
    <t>Выполнение на отчетную дату (нарастающим итогом, тыс. руб.)</t>
  </si>
  <si>
    <t>1.1</t>
  </si>
  <si>
    <t>Мошников Г. К.</t>
  </si>
  <si>
    <t>Главный бухгалтер                                           Е. А. Турилова</t>
  </si>
  <si>
    <t>М.П.</t>
  </si>
  <si>
    <t>Подпрограмма "Жилье для молодежи"</t>
  </si>
  <si>
    <t>Итого подпрограмма</t>
  </si>
  <si>
    <t>Всего:</t>
  </si>
  <si>
    <t>РБ</t>
  </si>
  <si>
    <t xml:space="preserve">  ФСР ЖКХ</t>
  </si>
  <si>
    <t>1.1.1</t>
  </si>
  <si>
    <t>итого</t>
  </si>
  <si>
    <t>Глава администрации                                      А. В. Кузнецов</t>
  </si>
  <si>
    <t xml:space="preserve">"Обеспечение качественным жильем граждан на территории муниципального образования </t>
  </si>
  <si>
    <t>1.1.2</t>
  </si>
  <si>
    <t>Снос расселенных аварийных многоквартирных домов</t>
  </si>
  <si>
    <t>Итого</t>
  </si>
  <si>
    <t>Переселение граждан из аварийного жилищного фонда</t>
  </si>
  <si>
    <t>Винницкое сельское поселение Подпорожского муниципального района Ленинградской области на 2020-2022 годы"</t>
  </si>
  <si>
    <t>Отчетный период: январь-сентябрь 2020 года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</si>
</sst>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?"/>
    <numFmt numFmtId="189" formatCode="0.0"/>
  </numFmts>
  <fonts count="36">
    <font>
      <sz val="10"/>
      <name val="Arial"/>
      <family val="0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 shrinkToFit="1"/>
    </xf>
    <xf numFmtId="49" fontId="0" fillId="0" borderId="10" xfId="0" applyNumberFormat="1" applyBorder="1" applyAlignment="1">
      <alignment/>
    </xf>
    <xf numFmtId="14" fontId="0" fillId="0" borderId="10" xfId="0" applyNumberFormat="1" applyBorder="1" applyAlignment="1">
      <alignment/>
    </xf>
    <xf numFmtId="188" fontId="1" fillId="0" borderId="10" xfId="0" applyNumberFormat="1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189" fontId="0" fillId="0" borderId="10" xfId="0" applyNumberFormat="1" applyBorder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2" xfId="0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 wrapText="1" shrinkToFit="1"/>
    </xf>
    <xf numFmtId="0" fontId="0" fillId="0" borderId="14" xfId="0" applyBorder="1" applyAlignment="1">
      <alignment horizontal="center" vertical="center" wrapText="1" shrinkToFit="1"/>
    </xf>
    <xf numFmtId="0" fontId="0" fillId="0" borderId="15" xfId="0" applyBorder="1" applyAlignment="1">
      <alignment horizontal="center" vertical="center" wrapText="1" shrinkToFit="1"/>
    </xf>
    <xf numFmtId="0" fontId="0" fillId="0" borderId="16" xfId="0" applyBorder="1" applyAlignment="1">
      <alignment horizontal="center" vertical="center" wrapText="1" shrinkToFit="1"/>
    </xf>
    <xf numFmtId="0" fontId="0" fillId="0" borderId="17" xfId="0" applyBorder="1" applyAlignment="1">
      <alignment horizontal="center" vertical="center" wrapText="1" shrinkToFi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 vertical="center" wrapText="1" shrinkToFit="1"/>
    </xf>
    <xf numFmtId="0" fontId="0" fillId="0" borderId="19" xfId="0" applyBorder="1" applyAlignment="1">
      <alignment horizontal="center" vertical="center"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7"/>
  <sheetViews>
    <sheetView tabSelected="1" zoomScale="75" zoomScaleNormal="75" zoomScalePageLayoutView="0" workbookViewId="0" topLeftCell="A4">
      <selection activeCell="Q16" sqref="Q16"/>
    </sheetView>
  </sheetViews>
  <sheetFormatPr defaultColWidth="9.140625" defaultRowHeight="12.75"/>
  <cols>
    <col min="1" max="1" width="6.28125" style="0" customWidth="1"/>
    <col min="2" max="2" width="18.8515625" style="0" customWidth="1"/>
    <col min="3" max="3" width="7.421875" style="0" customWidth="1"/>
    <col min="4" max="4" width="12.00390625" style="0" customWidth="1"/>
    <col min="5" max="5" width="12.28125" style="0" customWidth="1"/>
    <col min="6" max="6" width="9.8515625" style="0" bestFit="1" customWidth="1"/>
    <col min="7" max="8" width="9.28125" style="0" bestFit="1" customWidth="1"/>
    <col min="9" max="9" width="10.421875" style="0" customWidth="1"/>
    <col min="10" max="10" width="12.140625" style="0" customWidth="1"/>
    <col min="11" max="11" width="9.28125" style="0" bestFit="1" customWidth="1"/>
    <col min="12" max="12" width="12.7109375" style="0" customWidth="1"/>
    <col min="13" max="15" width="9.28125" style="0" bestFit="1" customWidth="1"/>
    <col min="16" max="16" width="10.8515625" style="0" customWidth="1"/>
    <col min="17" max="17" width="9.28125" style="0" bestFit="1" customWidth="1"/>
    <col min="18" max="18" width="10.421875" style="0" customWidth="1"/>
    <col min="19" max="19" width="9.28125" style="0" bestFit="1" customWidth="1"/>
    <col min="22" max="22" width="12.28125" style="0" customWidth="1"/>
  </cols>
  <sheetData>
    <row r="1" spans="17:23" ht="12.75">
      <c r="Q1" s="16" t="s">
        <v>0</v>
      </c>
      <c r="R1" s="16"/>
      <c r="S1" s="16"/>
      <c r="T1" s="16"/>
      <c r="U1" s="16"/>
      <c r="V1" s="16"/>
      <c r="W1" s="16"/>
    </row>
    <row r="2" spans="15:23" ht="12.75">
      <c r="O2" s="16" t="s">
        <v>1</v>
      </c>
      <c r="P2" s="16"/>
      <c r="Q2" s="16"/>
      <c r="R2" s="16"/>
      <c r="S2" s="16"/>
      <c r="T2" s="16"/>
      <c r="U2" s="16"/>
      <c r="V2" s="16"/>
      <c r="W2" s="16"/>
    </row>
    <row r="3" spans="1:23" ht="12.75">
      <c r="A3" s="17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</row>
    <row r="4" spans="1:23" ht="12.75">
      <c r="A4" s="17" t="s">
        <v>27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</row>
    <row r="5" spans="1:23" ht="12.75">
      <c r="A5" s="17" t="s">
        <v>32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</row>
    <row r="7" spans="1:7" ht="12.75">
      <c r="A7" s="21" t="s">
        <v>33</v>
      </c>
      <c r="B7" s="21"/>
      <c r="C7" s="21"/>
      <c r="D7" s="21"/>
      <c r="E7" s="21"/>
      <c r="F7" s="21"/>
      <c r="G7" s="21"/>
    </row>
    <row r="8" spans="1:7" ht="12.75">
      <c r="A8" s="21" t="s">
        <v>3</v>
      </c>
      <c r="B8" s="21"/>
      <c r="C8" s="21"/>
      <c r="D8" s="21"/>
      <c r="E8" s="21"/>
      <c r="F8" s="21"/>
      <c r="G8" s="21"/>
    </row>
    <row r="11" spans="1:23" ht="53.25" customHeight="1">
      <c r="A11" s="22" t="s">
        <v>4</v>
      </c>
      <c r="B11" s="24" t="s">
        <v>5</v>
      </c>
      <c r="C11" s="24" t="s">
        <v>6</v>
      </c>
      <c r="D11" s="24" t="s">
        <v>7</v>
      </c>
      <c r="E11" s="24" t="s">
        <v>9</v>
      </c>
      <c r="F11" s="10" t="s">
        <v>8</v>
      </c>
      <c r="G11" s="11"/>
      <c r="H11" s="11"/>
      <c r="I11" s="11"/>
      <c r="J11" s="11"/>
      <c r="K11" s="12"/>
      <c r="L11" s="13" t="s">
        <v>13</v>
      </c>
      <c r="M11" s="14"/>
      <c r="N11" s="14"/>
      <c r="O11" s="14"/>
      <c r="P11" s="14"/>
      <c r="Q11" s="15"/>
      <c r="R11" s="13" t="s">
        <v>14</v>
      </c>
      <c r="S11" s="14"/>
      <c r="T11" s="14"/>
      <c r="U11" s="14"/>
      <c r="V11" s="14"/>
      <c r="W11" s="15"/>
    </row>
    <row r="12" spans="1:23" ht="89.25" customHeight="1">
      <c r="A12" s="23"/>
      <c r="B12" s="25"/>
      <c r="C12" s="25"/>
      <c r="D12" s="25"/>
      <c r="E12" s="25"/>
      <c r="F12" s="2" t="s">
        <v>25</v>
      </c>
      <c r="G12" s="1" t="s">
        <v>10</v>
      </c>
      <c r="H12" s="1" t="s">
        <v>11</v>
      </c>
      <c r="I12" s="1" t="s">
        <v>12</v>
      </c>
      <c r="J12" s="1" t="s">
        <v>23</v>
      </c>
      <c r="K12" s="1" t="s">
        <v>22</v>
      </c>
      <c r="L12" s="2" t="s">
        <v>25</v>
      </c>
      <c r="M12" s="1" t="s">
        <v>10</v>
      </c>
      <c r="N12" s="1" t="s">
        <v>11</v>
      </c>
      <c r="O12" s="1" t="s">
        <v>12</v>
      </c>
      <c r="P12" s="1" t="s">
        <v>23</v>
      </c>
      <c r="Q12" s="1" t="s">
        <v>22</v>
      </c>
      <c r="R12" s="2" t="s">
        <v>25</v>
      </c>
      <c r="S12" s="1" t="s">
        <v>10</v>
      </c>
      <c r="T12" s="1" t="s">
        <v>11</v>
      </c>
      <c r="U12" s="1" t="s">
        <v>12</v>
      </c>
      <c r="V12" s="1" t="s">
        <v>23</v>
      </c>
      <c r="W12" s="1" t="s">
        <v>22</v>
      </c>
    </row>
    <row r="13" spans="1:23" ht="12.75">
      <c r="A13" s="3" t="s">
        <v>15</v>
      </c>
      <c r="B13" s="18" t="s">
        <v>19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20"/>
    </row>
    <row r="14" spans="1:23" ht="52.5">
      <c r="A14" s="3" t="s">
        <v>24</v>
      </c>
      <c r="B14" s="6" t="s">
        <v>31</v>
      </c>
      <c r="C14" s="2" t="s">
        <v>16</v>
      </c>
      <c r="D14" s="4">
        <v>43831</v>
      </c>
      <c r="E14" s="4">
        <v>44196</v>
      </c>
      <c r="F14" s="7">
        <f>SUM(G14+H14+I14+J14+K14)</f>
        <v>3715.7</v>
      </c>
      <c r="G14" s="7">
        <v>0</v>
      </c>
      <c r="H14" s="7">
        <v>3715.7</v>
      </c>
      <c r="I14" s="7">
        <v>0</v>
      </c>
      <c r="J14" s="7">
        <v>0</v>
      </c>
      <c r="K14" s="7">
        <v>0</v>
      </c>
      <c r="L14" s="7">
        <f>SUM(M14+N14+O14+P14+Q14)</f>
        <v>3284.9</v>
      </c>
      <c r="M14" s="7">
        <v>0</v>
      </c>
      <c r="N14" s="7">
        <v>3284.9</v>
      </c>
      <c r="O14" s="7">
        <v>0</v>
      </c>
      <c r="P14" s="7">
        <v>0</v>
      </c>
      <c r="Q14" s="7">
        <v>0</v>
      </c>
      <c r="R14" s="7">
        <v>3284.9</v>
      </c>
      <c r="S14" s="7">
        <v>0</v>
      </c>
      <c r="T14" s="7">
        <v>3284.9</v>
      </c>
      <c r="U14" s="7">
        <v>0</v>
      </c>
      <c r="V14" s="7">
        <v>0</v>
      </c>
      <c r="W14" s="7">
        <v>0</v>
      </c>
    </row>
    <row r="15" spans="1:23" ht="12.75">
      <c r="A15" s="3"/>
      <c r="B15" s="5" t="s">
        <v>20</v>
      </c>
      <c r="C15" s="2"/>
      <c r="D15" s="4"/>
      <c r="E15" s="1"/>
      <c r="F15" s="7">
        <f aca="true" t="shared" si="0" ref="F15:K15">SUM(F14:F14)</f>
        <v>3715.7</v>
      </c>
      <c r="G15" s="7">
        <f t="shared" si="0"/>
        <v>0</v>
      </c>
      <c r="H15" s="7">
        <f t="shared" si="0"/>
        <v>3715.7</v>
      </c>
      <c r="I15" s="7">
        <f t="shared" si="0"/>
        <v>0</v>
      </c>
      <c r="J15" s="7">
        <f t="shared" si="0"/>
        <v>0</v>
      </c>
      <c r="K15" s="7">
        <f t="shared" si="0"/>
        <v>0</v>
      </c>
      <c r="L15" s="7">
        <f>SUM(M15+N15+O15+P15+Q15)</f>
        <v>3284.9</v>
      </c>
      <c r="M15" s="7">
        <f>SUM(M14:M14)</f>
        <v>0</v>
      </c>
      <c r="N15" s="7">
        <f>SUM(N14:N14)</f>
        <v>3284.9</v>
      </c>
      <c r="O15" s="7">
        <f>SUM(O14:O14)</f>
        <v>0</v>
      </c>
      <c r="P15" s="7">
        <f>SUM(P14:P14)</f>
        <v>0</v>
      </c>
      <c r="Q15" s="7">
        <f>SUM(Q14:Q14)</f>
        <v>0</v>
      </c>
      <c r="R15" s="7">
        <f>SUM(S15+T15+U15+V15+W15)</f>
        <v>3284.9</v>
      </c>
      <c r="S15" s="7">
        <f>SUM(S14:S14)</f>
        <v>0</v>
      </c>
      <c r="T15" s="7">
        <f>SUM(T14:T14)</f>
        <v>3284.9</v>
      </c>
      <c r="U15" s="7">
        <f>SUM(U14:U14)</f>
        <v>0</v>
      </c>
      <c r="V15" s="7">
        <f>SUM(V14:V14)</f>
        <v>0</v>
      </c>
      <c r="W15" s="7">
        <f>SUM(W14:W14)</f>
        <v>0</v>
      </c>
    </row>
    <row r="16" spans="1:23" ht="52.5">
      <c r="A16" s="3" t="s">
        <v>28</v>
      </c>
      <c r="B16" s="5" t="s">
        <v>29</v>
      </c>
      <c r="C16" s="2" t="s">
        <v>16</v>
      </c>
      <c r="D16" s="4">
        <v>43831</v>
      </c>
      <c r="E16" s="4">
        <v>44196</v>
      </c>
      <c r="F16" s="7">
        <f>SUM(G16+H16+I16+J16+K16)</f>
        <v>810</v>
      </c>
      <c r="G16" s="7"/>
      <c r="H16" s="7"/>
      <c r="I16" s="7">
        <v>810</v>
      </c>
      <c r="J16" s="7"/>
      <c r="K16" s="7"/>
      <c r="L16" s="7">
        <f>SUM(M16+N16+O16+P16+Q16)</f>
        <v>598</v>
      </c>
      <c r="M16" s="7"/>
      <c r="N16" s="7"/>
      <c r="O16" s="7">
        <v>598</v>
      </c>
      <c r="P16" s="7"/>
      <c r="Q16" s="7"/>
      <c r="R16" s="7">
        <f>SUM(S16+T16+U16+V16+W16)</f>
        <v>598</v>
      </c>
      <c r="S16" s="7"/>
      <c r="T16" s="7"/>
      <c r="U16" s="7">
        <v>598</v>
      </c>
      <c r="V16" s="7"/>
      <c r="W16" s="7"/>
    </row>
    <row r="17" spans="1:23" ht="12.75">
      <c r="A17" s="3"/>
      <c r="B17" s="5" t="s">
        <v>30</v>
      </c>
      <c r="C17" s="2"/>
      <c r="D17" s="4"/>
      <c r="E17" s="1"/>
      <c r="F17" s="7">
        <f>SUM(G17+H17+I17+J17+K17)</f>
        <v>810</v>
      </c>
      <c r="G17" s="7"/>
      <c r="H17" s="7"/>
      <c r="I17" s="7">
        <v>810</v>
      </c>
      <c r="J17" s="7"/>
      <c r="K17" s="7"/>
      <c r="L17" s="7">
        <v>598</v>
      </c>
      <c r="M17" s="7"/>
      <c r="N17" s="7"/>
      <c r="O17" s="7">
        <v>598</v>
      </c>
      <c r="P17" s="7"/>
      <c r="Q17" s="7"/>
      <c r="R17" s="7">
        <v>598</v>
      </c>
      <c r="S17" s="7"/>
      <c r="T17" s="7"/>
      <c r="U17" s="7">
        <v>598</v>
      </c>
      <c r="V17" s="7"/>
      <c r="W17" s="7"/>
    </row>
    <row r="18" spans="1:23" ht="12.75">
      <c r="A18" s="3"/>
      <c r="B18" s="1" t="s">
        <v>21</v>
      </c>
      <c r="C18" s="1"/>
      <c r="D18" s="1"/>
      <c r="E18" s="1"/>
      <c r="F18" s="7">
        <f>F15+F17</f>
        <v>4525.7</v>
      </c>
      <c r="G18" s="7">
        <f aca="true" t="shared" si="1" ref="G18:W18">SUM(G15+0)</f>
        <v>0</v>
      </c>
      <c r="H18" s="7">
        <f t="shared" si="1"/>
        <v>3715.7</v>
      </c>
      <c r="I18" s="7">
        <f>I15+I17</f>
        <v>810</v>
      </c>
      <c r="J18" s="7">
        <f t="shared" si="1"/>
        <v>0</v>
      </c>
      <c r="K18" s="7">
        <f t="shared" si="1"/>
        <v>0</v>
      </c>
      <c r="L18" s="7">
        <f>SUM(L16+L15)</f>
        <v>3882.9</v>
      </c>
      <c r="M18" s="7">
        <f t="shared" si="1"/>
        <v>0</v>
      </c>
      <c r="N18" s="7">
        <f t="shared" si="1"/>
        <v>3284.9</v>
      </c>
      <c r="O18" s="7">
        <f>SUM(O16+0)</f>
        <v>598</v>
      </c>
      <c r="P18" s="7">
        <f t="shared" si="1"/>
        <v>0</v>
      </c>
      <c r="Q18" s="7">
        <f t="shared" si="1"/>
        <v>0</v>
      </c>
      <c r="R18" s="7">
        <f>SUM(R16+R15)</f>
        <v>3882.9</v>
      </c>
      <c r="S18" s="7">
        <f t="shared" si="1"/>
        <v>0</v>
      </c>
      <c r="T18" s="7">
        <f t="shared" si="1"/>
        <v>3284.9</v>
      </c>
      <c r="U18" s="7">
        <f>SUM(U16+0)</f>
        <v>598</v>
      </c>
      <c r="V18" s="7">
        <f t="shared" si="1"/>
        <v>0</v>
      </c>
      <c r="W18" s="7">
        <f t="shared" si="1"/>
        <v>0</v>
      </c>
    </row>
    <row r="20" spans="2:8" ht="12.75">
      <c r="B20" s="9" t="s">
        <v>26</v>
      </c>
      <c r="C20" s="9"/>
      <c r="D20" s="9"/>
      <c r="E20" s="9"/>
      <c r="F20" s="9"/>
      <c r="G20" s="9"/>
      <c r="H20" s="9"/>
    </row>
    <row r="22" spans="2:8" ht="12.75">
      <c r="B22" s="21" t="s">
        <v>17</v>
      </c>
      <c r="C22" s="21"/>
      <c r="D22" s="21"/>
      <c r="E22" s="21"/>
      <c r="F22" s="21"/>
      <c r="G22" s="21"/>
      <c r="H22" s="21"/>
    </row>
    <row r="25" ht="12.75">
      <c r="B25" s="8">
        <v>44116</v>
      </c>
    </row>
    <row r="27" ht="12.75">
      <c r="B27" t="s">
        <v>18</v>
      </c>
    </row>
  </sheetData>
  <sheetProtection/>
  <mergeCells count="17">
    <mergeCell ref="B13:W13"/>
    <mergeCell ref="B22:H22"/>
    <mergeCell ref="A5:W5"/>
    <mergeCell ref="A7:G7"/>
    <mergeCell ref="A8:G8"/>
    <mergeCell ref="A11:A12"/>
    <mergeCell ref="B11:B12"/>
    <mergeCell ref="C11:C12"/>
    <mergeCell ref="E11:E12"/>
    <mergeCell ref="D11:D12"/>
    <mergeCell ref="F11:K11"/>
    <mergeCell ref="L11:Q11"/>
    <mergeCell ref="Q1:W1"/>
    <mergeCell ref="O2:W2"/>
    <mergeCell ref="A3:W3"/>
    <mergeCell ref="A4:W4"/>
    <mergeCell ref="R11:W11"/>
  </mergeCells>
  <printOptions/>
  <pageMargins left="0.75" right="0.75" top="1" bottom="1" header="0.5" footer="0.5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2020-10-12T11:09:53Z</cp:lastPrinted>
  <dcterms:created xsi:type="dcterms:W3CDTF">1996-10-08T23:32:33Z</dcterms:created>
  <dcterms:modified xsi:type="dcterms:W3CDTF">2020-10-12T11:10:17Z</dcterms:modified>
  <cp:category/>
  <cp:version/>
  <cp:contentType/>
  <cp:contentStatus/>
</cp:coreProperties>
</file>